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<sst xmlns="http://schemas.openxmlformats.org/spreadsheetml/2006/main" count="127" uniqueCount="106">
  <si>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</si>
  <si>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</si>
  <si>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</si>
  <si>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</si>
  <si>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</si>
  <si>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</si>
  <si>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</si>
  <si>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</si>
  <si>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</si>
  <si>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</si>
  <si>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</si>
  <si>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</si>
  <si>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</si>
  <si>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</si>
  <si>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</si>
  <si>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</si>
  <si>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</si>
  <si>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</si>
  <si>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</si>
  <si>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</si>
  <si>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</si>
  <si>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</si>
  <si>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</si>
  <si>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</si>
  <si>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</si>
  <si>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</si>
  <si>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</si>
  <si>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</si>
  <si>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</si>
  <si>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</si>
  <si>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</si>
  <si>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</si>
  <si>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</si>
  <si>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</si>
  <si>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</si>
  <si>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</si>
  <si>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</si>
  <si>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</si>
  <si>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</si>
  <si>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</si>
  <si>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</si>
  <si>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</si>
  <si>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</si>
  <si>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</si>
  <si>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</si>
  <si>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</si>
  <si>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</si>
  <si>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</si>
  <si>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</si>
  <si>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</si>
  <si>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</si>
  <si>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</si>
  <si>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</si>
  <si>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</si>
  <si>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</si>
  <si>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</si>
  <si>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</si>
  <si>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</si>
  <si>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</si>
  <si>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</si>
  <si>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</si>
  <si>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</si>
  <si>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</si>
  <si>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</si>
  <si>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</si>
  <si>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</si>
  <si>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</si>
  <si>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</si>
  <si>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</si>
  <si>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</si>
  <si>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</si>
  <si>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</si>
  <si>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</si>
  <si>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</si>
  <si>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</si>
  <si>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</si>
  <si>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</si>
  <si>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</si>
  <si>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</si>
  <si>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</si>
  <si>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</si>
  <si>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</si>
  <si>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</si>
  <si>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</si>
  <si>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</si>
  <si>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</si>
  <si>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</si>
  <si>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</si>
  <si>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</si>
  <si>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</si>
  <si>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</si>
  <si>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</si>
  <si>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</si>
  <si>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</si>
  <si>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</si>
  <si>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</si>
  <si>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</si>
  <si>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</si>
  <si>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</si>
  <si>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</si>
  <si>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Волокітін</t>
  </si>
  <si>
    <t>5 січня 2015 року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</si>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</sst>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840</v>
      </c>
      <c r="B16" s="58">
        <v>11395391</v>
      </c>
      <c r="C16" s="58">
        <v>12</v>
      </c>
      <c r="D16" s="58">
        <v>11128095</v>
      </c>
      <c r="E16" s="59"/>
      <c r="F16" s="58">
        <v>484</v>
      </c>
      <c r="G16" s="59">
        <v>134087</v>
      </c>
      <c r="H16" s="58">
        <v>4</v>
      </c>
      <c r="I16" s="58">
        <v>32065</v>
      </c>
      <c r="J16" s="58">
        <v>76</v>
      </c>
      <c r="K16" s="58">
        <v>6</v>
      </c>
      <c r="L16" s="58"/>
      <c r="M16" s="58">
        <v>226</v>
      </c>
      <c r="N16" s="58">
        <v>70853</v>
      </c>
      <c r="O16" s="58">
        <v>32</v>
      </c>
      <c r="P16" s="58">
        <v>30291</v>
      </c>
    </row>
    <row r="17" spans="1:15" ht="39.75" customHeight="1">
      <c r="A17" s="66"/>
      <c r="B17" s="66"/>
      <c r="C17" s="66">
        <v>2</v>
      </c>
      <c r="D17" s="66">
        <v>2567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&amp;L0508BEF9&amp;CФорма № 4,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227572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/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11241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19446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73264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53735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69470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416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&amp;L0508BEF9&amp;CФорма № 4,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11241</v>
      </c>
      <c r="E7" s="60">
        <f>SUM(E8:E20)</f>
        <v>19446</v>
      </c>
      <c r="F7" s="60">
        <f aca="true" t="shared" si="0" ref="F7:K7">SUM(F8:F20)</f>
        <v>73264</v>
      </c>
      <c r="G7" s="60">
        <f t="shared" si="0"/>
        <v>0</v>
      </c>
      <c r="H7" s="60">
        <f t="shared" si="0"/>
        <v>53735</v>
      </c>
      <c r="I7" s="60">
        <f t="shared" si="0"/>
        <v>69470</v>
      </c>
      <c r="J7" s="60">
        <f t="shared" si="0"/>
        <v>416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>
        <v>4518</v>
      </c>
      <c r="E8" s="61"/>
      <c r="F8" s="61"/>
      <c r="G8" s="61"/>
      <c r="H8" s="61">
        <v>27056</v>
      </c>
      <c r="I8" s="61">
        <v>714</v>
      </c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>
        <v>3223</v>
      </c>
      <c r="E9" s="58">
        <v>9205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>
        <v>2686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6400</v>
      </c>
      <c r="I13" s="58">
        <v>510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12647</v>
      </c>
      <c r="I14" s="58">
        <v>33056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>
        <v>11908</v>
      </c>
      <c r="G15" s="58"/>
      <c r="H15" s="58">
        <v>5510</v>
      </c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7555</v>
      </c>
      <c r="F18" s="58"/>
      <c r="G18" s="58"/>
      <c r="H18" s="58"/>
      <c r="I18" s="58">
        <v>6870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>
        <v>3500</v>
      </c>
      <c r="E19" s="58"/>
      <c r="F19" s="58">
        <v>61356</v>
      </c>
      <c r="G19" s="58"/>
      <c r="H19" s="58">
        <v>692</v>
      </c>
      <c r="I19" s="58">
        <v>12888</v>
      </c>
      <c r="J19" s="58">
        <v>416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1430</v>
      </c>
      <c r="I20" s="58">
        <v>15432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5538</v>
      </c>
      <c r="E21" s="58"/>
      <c r="F21" s="58">
        <v>70908</v>
      </c>
      <c r="G21" s="58"/>
      <c r="H21" s="58">
        <v>22814</v>
      </c>
      <c r="I21" s="58">
        <v>33056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5703</v>
      </c>
      <c r="E23" s="58">
        <v>11891</v>
      </c>
      <c r="F23" s="58">
        <v>2356</v>
      </c>
      <c r="G23" s="58"/>
      <c r="H23" s="58">
        <v>9485</v>
      </c>
      <c r="I23" s="58">
        <v>6870</v>
      </c>
      <c r="J23" s="58">
        <v>416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7555</v>
      </c>
      <c r="F24" s="58"/>
      <c r="G24" s="58"/>
      <c r="H24" s="58">
        <v>21436</v>
      </c>
      <c r="I24" s="58">
        <v>29544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7555</v>
      </c>
      <c r="F27" s="60">
        <f t="shared" si="1"/>
        <v>0</v>
      </c>
      <c r="G27" s="60">
        <f t="shared" si="1"/>
        <v>0</v>
      </c>
      <c r="H27" s="60">
        <f t="shared" si="1"/>
        <v>21436</v>
      </c>
      <c r="I27" s="60">
        <f t="shared" si="1"/>
        <v>29544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&amp;L0508BEF9&amp;CФорма № 4,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&amp;L0508BEF9&amp;C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Користувач</cp:lastModifiedBy>
  <cp:lastPrinted>2014-11-21T11:35:01Z</cp:lastPrinted>
  <dcterms:created xsi:type="dcterms:W3CDTF">2004-04-22T12:55:32Z</dcterms:created>
  <dcterms:modified xsi:type="dcterms:W3CDTF">2015-01-05T12:26:50Z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0508BEF9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