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<sst xmlns="http://schemas.openxmlformats.org/spreadsheetml/2006/main" count="316" uniqueCount="254">
  <si>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</si>
  <si>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</si>
  <si>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</si>
  <si>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</si>
  <si>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</si>
  <si>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</si>
  <si>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</si>
  <si>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</si>
  <si>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</si>
  <si>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</si>
  <si>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</si>
  <si>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</si>
  <si>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</si>
  <si>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</si>
  <si>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</si>
  <si>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</si>
  <si>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</si>
  <si>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</si>
  <si>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</si>
  <si>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</si>
  <si>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</si>
  <si>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</si>
  <si>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</si>
  <si>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</si>
  <si>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</si>
  <si>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</si>
  <si>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</si>
  <si>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</si>
  <si>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</si>
  <si>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</si>
  <si>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</si>
  <si>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</si>
  <si>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</si>
  <si>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</si>
  <si>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</si>
  <si>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</si>
  <si>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</si>
  <si>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</si>
  <si>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</si>
  <si>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</si>
  <si>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</si>
  <si>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</si>
  <si>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</si>
  <si>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</si>
  <si>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</si>
  <si>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</si>
  <si>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</si>
  <si>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</si>
  <si>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</si>
  <si>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</si>
  <si>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</si>
  <si>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</si>
  <si>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</si>
  <si>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</si>
  <si>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</si>
  <si>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</si>
  <si>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</si>
  <si>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</si>
  <si>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</si>
  <si>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</si>
  <si>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</si>
  <si>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</si>
  <si>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</si>
  <si>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</si>
  <si>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</si>
  <si>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</si>
  <si>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</si>
  <si>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</si>
  <si>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</si>
  <si>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</si>
  <si>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</si>
  <si>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</si>
  <si>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</si>
  <si>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</si>
  <si>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</si>
  <si>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</si>
  <si>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</si>
  <si>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</si>
  <si>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</si>
  <si>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</si>
  <si>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</si>
  <si>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</si>
  <si>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</si>
  <si>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</si>
  <si>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</si>
  <si>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</si>
  <si>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</si>
  <si>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</si>
  <si>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</si>
  <si>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</si>
  <si>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</si>
  <si>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</si>
  <si>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</si>
  <si>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</si>
  <si>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</si>
  <si>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</si>
  <si>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</si>
  <si>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</si>
  <si>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</si>
  <si>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</si>
  <si>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</si>
  <si>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</si>
  <si>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</si>
  <si>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</si>
  <si>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</si>
  <si>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</si>
  <si>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</si>
  <si>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</si>
  <si>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</si>
  <si>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</si>
  <si>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</si>
  <si>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</si>
  <si>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</si>
  <si>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</si>
  <si>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</si>
  <si>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</si>
  <si>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</si>
  <si>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</si>
  <si>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</si>
  <si>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</si>
  <si>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</si>
  <si>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</si>
  <si>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</si>
  <si>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</si>
  <si>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</si>
  <si>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</si>
  <si>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</si>
  <si>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</si>
  <si>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</si>
  <si>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</si>
  <si>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</si>
  <si>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</si>
  <si>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</si>
  <si>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</si>
  <si>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</si>
  <si>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</si>
  <si>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</si>
  <si>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</si>
  <si>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</si>
  <si>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</si>
  <si>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</si>
  <si>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</si>
  <si>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</si>
  <si>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</si>
  <si>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</si>
  <si>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</si>
  <si>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</si>
  <si>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</si>
  <si>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</si>
  <si>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</si>
  <si>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</si>
  <si>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</si>
  <si>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</si>
  <si>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</si>
  <si>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</si>
  <si>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</si>
  <si>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</si>
  <si>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</si>
  <si>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</si>
  <si>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</si>
  <si>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</si>
  <si>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</si>
  <si>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</si>
  <si>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</si>
  <si>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</si>
  <si>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</si>
  <si>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</si>
  <si>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</si>
  <si>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</si>
  <si>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</si>
  <si>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</si>
  <si>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</si>
  <si>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</si>
  <si>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</si>
  <si>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</si>
  <si>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</si>
  <si>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</si>
  <si>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</si>
  <si>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</si>
  <si>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</si>
  <si>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</si>
  <si>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</si>
  <si>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</si>
  <si>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</si>
  <si>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</si>
  <si>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</si>
  <si>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</si>
  <si>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</si>
  <si>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</si>
  <si>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</si>
  <si>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</si>
  <si>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</si>
  <si>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</si>
  <si>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</si>
  <si>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</si>
  <si>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</si>
  <si>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</si>
  <si>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</si>
  <si>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</si>
  <si>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</si>
  <si>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</si>
  <si>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</si>
  <si>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</si>
  <si>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</si>
  <si>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</si>
  <si>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</si>
  <si>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</si>
  <si>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</si>
  <si>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</si>
  <si>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</si>
  <si>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</si>
  <si>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</si>
  <si>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</si>
  <si>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</si>
  <si>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</si>
  <si>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</si>
  <si>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</si>
  <si>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</si>
  <si>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</si>
  <si>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</si>
  <si>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</si>
  <si>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</si>
  <si>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</si>
  <si>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</si>
  <si>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</si>
  <si>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</si>
  <si>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</si>
  <si>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</si>
  <si>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</si>
  <si>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</si>
  <si>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</si>
  <si>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</si>
  <si>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</si>
  <si>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</si>
  <si>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</si>
  <si>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</si>
  <si>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</si>
  <si>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</si>
  <si>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</si>
  <si>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</si>
  <si>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</si>
  <si>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</si>
  <si>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</si>
  <si>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</si>
  <si>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 Коваль</t>
  </si>
  <si>
    <t>Л.А. Завістовська</t>
  </si>
  <si>
    <t>0 (5532) 2-12-58</t>
  </si>
  <si>
    <t>inbox@vo.ks.court.gov.ua</t>
  </si>
  <si>
    <t>4 січня 2017 року</t>
  </si>
  <si>
    <t>2016 рік</t>
  </si>
  <si>
    <t>Великоолександрівський районний суд Херсонської області</t>
  </si>
  <si>
    <t xml:space="preserve">Місцезнаходження: </t>
  </si>
  <si>
    <t>74100. Херсонська область.смт. Велика Олександрівка</t>
  </si>
  <si>
    <t>вул. Ярмаркова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</si>
</sst>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11</v>
      </c>
      <c r="F10" s="157">
        <v>11</v>
      </c>
      <c r="G10" s="157">
        <v>11</v>
      </c>
      <c r="H10" s="157">
        <v>2</v>
      </c>
      <c r="I10" s="157"/>
      <c r="J10" s="157"/>
      <c r="K10" s="157">
        <v>9</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11</v>
      </c>
      <c r="F23" s="157">
        <f>F10+F12+F15+F22</f>
        <v>11</v>
      </c>
      <c r="G23" s="157">
        <f>G10+G12+G15+G22</f>
        <v>11</v>
      </c>
      <c r="H23" s="157">
        <f>H10+H15</f>
        <v>2</v>
      </c>
      <c r="I23" s="157">
        <f>I10+I15</f>
        <v>0</v>
      </c>
      <c r="J23" s="157">
        <f>J10+J12+J15</f>
        <v>0</v>
      </c>
      <c r="K23" s="157">
        <f>K10+K12+K15</f>
        <v>9</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11</v>
      </c>
      <c r="G31" s="167">
        <v>9</v>
      </c>
      <c r="H31" s="167">
        <v>11</v>
      </c>
      <c r="I31" s="167">
        <v>9</v>
      </c>
      <c r="J31" s="167">
        <v>6</v>
      </c>
      <c r="K31" s="167"/>
      <c r="L31" s="167">
        <v>1</v>
      </c>
      <c r="M31" s="167"/>
      <c r="N31" s="167"/>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&amp;LD2647BDD&amp;CФорма № 2-А, Підрозділ: Великоолександрівський районний суд Херсонської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1</v>
      </c>
      <c r="G12" s="163">
        <v>1</v>
      </c>
      <c r="H12" s="163">
        <v>1</v>
      </c>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c r="G13" s="163"/>
      <c r="H13" s="163">
        <v>1</v>
      </c>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3</v>
      </c>
      <c r="E30" s="163">
        <v>3</v>
      </c>
      <c r="F30" s="163">
        <v>3</v>
      </c>
      <c r="G30" s="163">
        <v>2</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2</v>
      </c>
      <c r="E52" s="163">
        <v>2</v>
      </c>
      <c r="F52" s="163">
        <v>2</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2</v>
      </c>
      <c r="E58" s="163">
        <v>2</v>
      </c>
      <c r="F58" s="163">
        <v>2</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v>2</v>
      </c>
      <c r="E63" s="163">
        <v>2</v>
      </c>
      <c r="F63" s="163">
        <v>2</v>
      </c>
      <c r="G63" s="163">
        <v>1</v>
      </c>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2</v>
      </c>
      <c r="E88" s="163">
        <v>3</v>
      </c>
      <c r="F88" s="163">
        <v>2</v>
      </c>
      <c r="G88" s="163">
        <v>1</v>
      </c>
      <c r="H88" s="163"/>
      <c r="I88" s="163"/>
      <c r="J88" s="163">
        <v>1</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v>
      </c>
      <c r="E90" s="163">
        <v>1</v>
      </c>
      <c r="F90" s="163">
        <v>1</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v>
      </c>
      <c r="E94" s="163">
        <v>1</v>
      </c>
      <c r="F94" s="163">
        <v>1</v>
      </c>
      <c r="G94" s="163">
        <v>1</v>
      </c>
      <c r="H94" s="163"/>
      <c r="I94" s="163"/>
      <c r="J94" s="163"/>
      <c r="K94" s="162"/>
      <c r="L94" s="163"/>
      <c r="M94" s="163"/>
      <c r="N94" s="164"/>
      <c r="O94" s="163"/>
      <c r="P94" s="60"/>
    </row>
    <row r="95" spans="1:16" s="4" customFormat="1" ht="25.5" customHeight="1">
      <c r="A95" s="44">
        <v>88</v>
      </c>
      <c r="B95" s="114" t="s">
        <v>68</v>
      </c>
      <c r="C95" s="164">
        <v>1</v>
      </c>
      <c r="D95" s="163">
        <v>1</v>
      </c>
      <c r="E95" s="163">
        <v>2</v>
      </c>
      <c r="F95" s="163">
        <v>1</v>
      </c>
      <c r="G95" s="163"/>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c r="E97" s="163">
        <v>1</v>
      </c>
      <c r="F97" s="163"/>
      <c r="G97" s="163"/>
      <c r="H97" s="163"/>
      <c r="I97" s="163"/>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1</v>
      </c>
      <c r="D109" s="163"/>
      <c r="E109" s="163">
        <v>1</v>
      </c>
      <c r="F109" s="163">
        <v>1</v>
      </c>
      <c r="G109" s="163">
        <v>1</v>
      </c>
      <c r="H109" s="163"/>
      <c r="I109" s="163"/>
      <c r="J109" s="163"/>
      <c r="K109" s="162"/>
      <c r="L109" s="163"/>
      <c r="M109" s="163">
        <v>37142</v>
      </c>
      <c r="N109" s="164">
        <v>16640</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c r="E112" s="163">
        <v>1</v>
      </c>
      <c r="F112" s="163">
        <v>1</v>
      </c>
      <c r="G112" s="163">
        <v>1</v>
      </c>
      <c r="H112" s="163"/>
      <c r="I112" s="163"/>
      <c r="J112" s="163"/>
      <c r="K112" s="162"/>
      <c r="L112" s="163"/>
      <c r="M112" s="163">
        <v>37142</v>
      </c>
      <c r="N112" s="164">
        <v>16640</v>
      </c>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9</v>
      </c>
      <c r="E114" s="164">
        <f t="shared" si="0"/>
        <v>11</v>
      </c>
      <c r="F114" s="164">
        <f t="shared" si="0"/>
        <v>9</v>
      </c>
      <c r="G114" s="164">
        <f t="shared" si="0"/>
        <v>6</v>
      </c>
      <c r="H114" s="164">
        <f t="shared" si="0"/>
        <v>1</v>
      </c>
      <c r="I114" s="164">
        <f t="shared" si="0"/>
        <v>0</v>
      </c>
      <c r="J114" s="164">
        <f t="shared" si="0"/>
        <v>1</v>
      </c>
      <c r="K114" s="164">
        <f t="shared" si="0"/>
        <v>0</v>
      </c>
      <c r="L114" s="164">
        <f t="shared" si="0"/>
        <v>0</v>
      </c>
      <c r="M114" s="164">
        <f t="shared" si="0"/>
        <v>37142</v>
      </c>
      <c r="N114" s="164">
        <f t="shared" si="0"/>
        <v>16640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&amp;LD2647BDD&amp;CФорма № 2-А, Підрозділ: Великоолександрівський районний суд Херсонської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&amp;LD2647BDD&amp;CФорма № 2-А, Підрозділ: Великоолександрівський районний суд Херсонської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&amp;LD2647BDD&amp;CФорма № 2-А, Підрозділ: Великоолександрівський районний суд Херсонської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&amp;LD2647BDD&amp;C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Андрей</cp:lastModifiedBy>
  <cp:lastPrinted>2015-12-10T14:23:53Z</cp:lastPrinted>
  <dcterms:created xsi:type="dcterms:W3CDTF">2015-09-09T11:49:13Z</dcterms:created>
  <dcterms:modified xsi:type="dcterms:W3CDTF">2017-02-06T09:25:54Z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D2647BDD</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