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<sst xmlns="http://schemas.openxmlformats.org/spreadsheetml/2006/main" count="317" uniqueCount="255">
  <si>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</si>
  <si>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</si>
  <si>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</si>
  <si>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</si>
  <si>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</si>
  <si>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</si>
  <si>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</si>
  <si>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</si>
  <si>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</si>
  <si>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</si>
  <si>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</si>
  <si>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</si>
  <si>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</si>
  <si>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</si>
  <si>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</si>
  <si>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</si>
  <si>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</si>
  <si>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</si>
  <si>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</si>
  <si>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</si>
  <si>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</si>
  <si>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</si>
  <si>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</si>
  <si>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</si>
  <si>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</si>
  <si>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</si>
  <si>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</si>
  <si>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</si>
  <si>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</si>
  <si>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</si>
  <si>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</si>
  <si>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</si>
  <si>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</si>
  <si>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</si>
  <si>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</si>
  <si>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</si>
  <si>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</si>
  <si>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</si>
  <si>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</si>
  <si>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</si>
  <si>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</si>
  <si>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</si>
  <si>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</si>
  <si>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</si>
  <si>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</si>
  <si>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</si>
  <si>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</si>
  <si>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</si>
  <si>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</si>
  <si>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</si>
  <si>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</si>
  <si>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</si>
  <si>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</si>
  <si>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</si>
  <si>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</si>
  <si>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</si>
  <si>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</si>
  <si>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</si>
  <si>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</si>
  <si>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</si>
  <si>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</si>
  <si>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</si>
  <si>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</si>
  <si>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</si>
  <si>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</si>
  <si>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</si>
  <si>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</si>
  <si>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</si>
  <si>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</si>
  <si>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</si>
  <si>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</si>
  <si>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</si>
  <si>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</si>
  <si>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</si>
  <si>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</si>
  <si>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</si>
  <si>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</si>
  <si>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</si>
  <si>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</si>
  <si>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</si>
  <si>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</si>
  <si>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</si>
  <si>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</si>
  <si>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</si>
  <si>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</si>
  <si>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</si>
  <si>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</si>
  <si>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</si>
  <si>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</si>
  <si>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</si>
  <si>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</si>
  <si>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</si>
  <si>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</si>
  <si>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</si>
  <si>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</si>
  <si>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</si>
  <si>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</si>
  <si>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</si>
  <si>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</si>
  <si>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</si>
  <si>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</si>
  <si>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</si>
  <si>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</si>
  <si>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</si>
  <si>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</si>
  <si>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</si>
  <si>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</si>
  <si>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</si>
  <si>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</si>
  <si>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</si>
  <si>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</si>
  <si>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</si>
  <si>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</si>
  <si>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</si>
  <si>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</si>
  <si>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</si>
  <si>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</si>
  <si>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</si>
  <si>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</si>
  <si>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</si>
  <si>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</si>
  <si>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</si>
  <si>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</si>
  <si>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</si>
  <si>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</si>
  <si>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</si>
  <si>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</si>
  <si>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</si>
  <si>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</si>
  <si>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</si>
  <si>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</si>
  <si>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</si>
  <si>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</si>
  <si>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</si>
  <si>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</si>
  <si>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</si>
  <si>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</si>
  <si>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</si>
  <si>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</si>
  <si>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</si>
  <si>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</si>
  <si>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</si>
  <si>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</si>
  <si>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</si>
  <si>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</si>
  <si>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</si>
  <si>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</si>
  <si>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</si>
  <si>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</si>
  <si>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</si>
  <si>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</si>
  <si>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</si>
  <si>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</si>
  <si>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</si>
  <si>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</si>
  <si>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</si>
  <si>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</si>
  <si>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</si>
  <si>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</si>
  <si>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</si>
  <si>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</si>
  <si>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</si>
  <si>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</si>
  <si>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</si>
  <si>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</si>
  <si>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</si>
  <si>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</si>
  <si>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</si>
  <si>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</si>
  <si>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</si>
  <si>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</si>
  <si>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</si>
  <si>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</si>
  <si>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</si>
  <si>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</si>
  <si>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</si>
  <si>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</si>
  <si>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</si>
  <si>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</si>
  <si>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</si>
  <si>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</si>
  <si>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</si>
  <si>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</si>
  <si>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</si>
  <si>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</si>
  <si>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</si>
  <si>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</si>
  <si>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</si>
  <si>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</si>
  <si>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</si>
  <si>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</si>
  <si>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</si>
  <si>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</si>
  <si>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</si>
  <si>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</si>
  <si>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</si>
  <si>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</si>
  <si>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</si>
  <si>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</si>
  <si>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</si>
  <si>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</si>
  <si>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</si>
  <si>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</si>
  <si>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</si>
  <si>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</si>
  <si>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</si>
  <si>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</si>
  <si>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</si>
  <si>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</si>
  <si>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</si>
  <si>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</si>
  <si>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</si>
  <si>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</si>
  <si>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</si>
  <si>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</si>
  <si>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</si>
  <si>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</si>
  <si>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</si>
  <si>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</si>
  <si>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</si>
  <si>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</si>
  <si>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</si>
  <si>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</si>
  <si>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</si>
  <si>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</si>
  <si>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</si>
  <si>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</si>
  <si>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</si>
  <si>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</si>
  <si>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</si>
  <si>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</si>
  <si>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</si>
  <si>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</si>
  <si>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</si>
  <si>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</si>
  <si>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</si>
  <si>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</si>
  <si>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</si>
  <si>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</si>
  <si>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</si>
  <si>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</si>
  <si>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</si>
  <si>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</si>
  <si>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</si>
  <si>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</si>
  <si>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І.І. Хомик</t>
  </si>
  <si>
    <t>Л.А. Завістовська</t>
  </si>
  <si>
    <t>0 (5532) 2-12-58</t>
  </si>
  <si>
    <t>inbox@vo.ks.court.gov.ua</t>
  </si>
  <si>
    <t>5 липня 2016 року</t>
  </si>
  <si>
    <t>перше півріччя 2016 року</t>
  </si>
  <si>
    <t>Великоолександрівський районний суд Херсонської області</t>
  </si>
  <si>
    <t>74100. Херсонська область</t>
  </si>
  <si>
    <t>смт. Велика Олександрівка</t>
  </si>
  <si>
    <t>вул. Ярмаркова. 11</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</si>
</sst>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7</v>
      </c>
      <c r="F10" s="113">
        <v>7</v>
      </c>
      <c r="G10" s="113">
        <v>7</v>
      </c>
      <c r="H10" s="113">
        <v>1</v>
      </c>
      <c r="I10" s="113"/>
      <c r="J10" s="113"/>
      <c r="K10" s="113">
        <v>6</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79"/>
      <c r="E23" s="113">
        <f>E10+E12+E15+E22</f>
        <v>7</v>
      </c>
      <c r="F23" s="113">
        <f>F10+F12+F15+F22</f>
        <v>7</v>
      </c>
      <c r="G23" s="113">
        <f>G10+G12+G15+G22</f>
        <v>7</v>
      </c>
      <c r="H23" s="113">
        <f>H10+H15</f>
        <v>1</v>
      </c>
      <c r="I23" s="113">
        <f>I10+I15</f>
        <v>0</v>
      </c>
      <c r="J23" s="113">
        <f>J10+J12+J15</f>
        <v>0</v>
      </c>
      <c r="K23" s="113">
        <f>K10+K12+K15</f>
        <v>6</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8</v>
      </c>
      <c r="G31" s="121">
        <v>6</v>
      </c>
      <c r="H31" s="121">
        <v>7</v>
      </c>
      <c r="I31" s="121">
        <v>5</v>
      </c>
      <c r="J31" s="121">
        <v>3</v>
      </c>
      <c r="K31" s="121"/>
      <c r="L31" s="121">
        <v>1</v>
      </c>
      <c r="M31" s="121"/>
      <c r="N31" s="121">
        <v>1</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&amp;L2112D26D&amp;CФорма № 2-А, Підрозділ: Великоолександрівський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1</v>
      </c>
      <c r="G12" s="98">
        <v>1</v>
      </c>
      <c r="H12" s="98">
        <v>1</v>
      </c>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c r="G13" s="98"/>
      <c r="H13" s="98">
        <v>1</v>
      </c>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v>1</v>
      </c>
      <c r="F39" s="98">
        <v>1</v>
      </c>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2</v>
      </c>
      <c r="E52" s="98">
        <v>1</v>
      </c>
      <c r="F52" s="98">
        <v>1</v>
      </c>
      <c r="G52" s="98">
        <v>1</v>
      </c>
      <c r="H52" s="98"/>
      <c r="I52" s="98"/>
      <c r="J52" s="98"/>
      <c r="K52" s="116">
        <v>1</v>
      </c>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v>2</v>
      </c>
      <c r="E58" s="98">
        <v>1</v>
      </c>
      <c r="F58" s="98">
        <v>1</v>
      </c>
      <c r="G58" s="98">
        <v>1</v>
      </c>
      <c r="H58" s="98"/>
      <c r="I58" s="98"/>
      <c r="J58" s="98"/>
      <c r="K58" s="116">
        <v>1</v>
      </c>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v>2</v>
      </c>
      <c r="E63" s="98">
        <v>1</v>
      </c>
      <c r="F63" s="98">
        <v>1</v>
      </c>
      <c r="G63" s="98">
        <v>1</v>
      </c>
      <c r="H63" s="98"/>
      <c r="I63" s="98"/>
      <c r="J63" s="98"/>
      <c r="K63" s="116">
        <v>1</v>
      </c>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1</v>
      </c>
      <c r="D88" s="98">
        <v>1</v>
      </c>
      <c r="E88" s="98">
        <v>2</v>
      </c>
      <c r="F88" s="98">
        <v>1</v>
      </c>
      <c r="G88" s="98"/>
      <c r="H88" s="98"/>
      <c r="I88" s="98"/>
      <c r="J88" s="98">
        <v>1</v>
      </c>
      <c r="K88" s="116"/>
      <c r="L88" s="98"/>
      <c r="M88" s="183"/>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c r="D90" s="98"/>
      <c r="E90" s="98"/>
      <c r="F90" s="98"/>
      <c r="G90" s="98"/>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c r="D94" s="98"/>
      <c r="E94" s="98"/>
      <c r="F94" s="98"/>
      <c r="G94" s="98"/>
      <c r="H94" s="98"/>
      <c r="I94" s="98"/>
      <c r="J94" s="98"/>
      <c r="K94" s="116"/>
      <c r="L94" s="98"/>
      <c r="M94" s="183"/>
      <c r="N94" s="184"/>
      <c r="O94" s="183"/>
      <c r="P94" s="60"/>
    </row>
    <row r="95" spans="1:16" s="4" customFormat="1" ht="25.5" customHeight="1">
      <c r="A95" s="44">
        <v>88</v>
      </c>
      <c r="B95" s="129" t="s">
        <v>68</v>
      </c>
      <c r="C95" s="112">
        <v>1</v>
      </c>
      <c r="D95" s="98">
        <v>1</v>
      </c>
      <c r="E95" s="98">
        <v>2</v>
      </c>
      <c r="F95" s="98">
        <v>1</v>
      </c>
      <c r="G95" s="98"/>
      <c r="H95" s="98"/>
      <c r="I95" s="98"/>
      <c r="J95" s="98">
        <v>1</v>
      </c>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v>1</v>
      </c>
      <c r="D97" s="98"/>
      <c r="E97" s="98">
        <v>1</v>
      </c>
      <c r="F97" s="98"/>
      <c r="G97" s="98"/>
      <c r="H97" s="98"/>
      <c r="I97" s="98"/>
      <c r="J97" s="98">
        <v>1</v>
      </c>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229</v>
      </c>
      <c r="C100" s="112"/>
      <c r="D100" s="98"/>
      <c r="E100" s="98"/>
      <c r="F100" s="98"/>
      <c r="G100" s="98"/>
      <c r="H100" s="98"/>
      <c r="I100" s="98"/>
      <c r="J100" s="98"/>
      <c r="K100" s="116"/>
      <c r="L100" s="98"/>
      <c r="M100" s="183"/>
      <c r="N100" s="184"/>
      <c r="O100" s="183"/>
      <c r="P100" s="61"/>
    </row>
    <row r="101" spans="1:16" s="4" customFormat="1" ht="18.75" customHeight="1">
      <c r="A101" s="44">
        <v>94</v>
      </c>
      <c r="B101" s="130" t="s">
        <v>198</v>
      </c>
      <c r="C101" s="112"/>
      <c r="D101" s="98"/>
      <c r="E101" s="98"/>
      <c r="F101" s="98"/>
      <c r="G101" s="98"/>
      <c r="H101" s="98"/>
      <c r="I101" s="98"/>
      <c r="J101" s="98"/>
      <c r="K101" s="116"/>
      <c r="L101" s="98"/>
      <c r="M101" s="183"/>
      <c r="N101" s="184"/>
      <c r="O101" s="183"/>
      <c r="P101" s="61"/>
    </row>
    <row r="102" spans="1:16" s="4" customFormat="1" ht="18.75" customHeight="1">
      <c r="A102" s="46">
        <v>95</v>
      </c>
      <c r="B102" s="130" t="s">
        <v>199</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v>1</v>
      </c>
      <c r="D109" s="98"/>
      <c r="E109" s="98">
        <v>1</v>
      </c>
      <c r="F109" s="98">
        <v>1</v>
      </c>
      <c r="G109" s="98">
        <v>1</v>
      </c>
      <c r="H109" s="98"/>
      <c r="I109" s="98"/>
      <c r="J109" s="98"/>
      <c r="K109" s="116"/>
      <c r="L109" s="98"/>
      <c r="M109" s="183">
        <v>37142</v>
      </c>
      <c r="N109" s="184">
        <v>16640</v>
      </c>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v>1</v>
      </c>
      <c r="D112" s="98"/>
      <c r="E112" s="98">
        <v>1</v>
      </c>
      <c r="F112" s="98">
        <v>1</v>
      </c>
      <c r="G112" s="98">
        <v>1</v>
      </c>
      <c r="H112" s="98"/>
      <c r="I112" s="98"/>
      <c r="J112" s="98"/>
      <c r="K112" s="116"/>
      <c r="L112" s="98"/>
      <c r="M112" s="183">
        <v>37142</v>
      </c>
      <c r="N112" s="184">
        <v>16640</v>
      </c>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6</v>
      </c>
      <c r="E114" s="112">
        <f t="shared" si="0"/>
        <v>7</v>
      </c>
      <c r="F114" s="112">
        <f t="shared" si="0"/>
        <v>5</v>
      </c>
      <c r="G114" s="112">
        <f t="shared" si="0"/>
        <v>3</v>
      </c>
      <c r="H114" s="112">
        <f t="shared" si="0"/>
        <v>1</v>
      </c>
      <c r="I114" s="112">
        <f t="shared" si="0"/>
        <v>0</v>
      </c>
      <c r="J114" s="112">
        <f t="shared" si="0"/>
        <v>1</v>
      </c>
      <c r="K114" s="112">
        <f t="shared" si="0"/>
        <v>1</v>
      </c>
      <c r="L114" s="112">
        <f t="shared" si="0"/>
        <v>0</v>
      </c>
      <c r="M114" s="184">
        <f t="shared" si="0"/>
        <v>37142</v>
      </c>
      <c r="N114" s="184">
        <f t="shared" si="0"/>
        <v>16640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&amp;L2112D26D&amp;CФорма № 2-А, Підрозділ: Великоолександрівський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&amp;L2112D26D&amp;CФорма № 2-А, Підрозділ: Великоолександрівський районний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&amp;L2112D26D&amp;CФорма № 2-А, Підрозділ: Великоолександрівський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&amp;L2112D26D&amp;C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2015-12-10T14:23:53Z</cp:lastPrinted>
  <dcterms:created xsi:type="dcterms:W3CDTF">2015-09-09T11:49:13Z</dcterms:created>
  <dcterms:modified xsi:type="dcterms:W3CDTF">2016-07-20T13:22:55Z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2112D26D</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